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ynodinou\Desktop\Πρακτική Άσκηση Παν. Πατρών(MIS 5030937)\ΥΠΟΕΡΓΟ 1 ΠΑΝ. ΠΑΤΡΩΝ\7_ΦΑΡΜΑΚΕΥΤΙΚΗ\ΠΡΟΚΗΡΥΞΗ\"/>
    </mc:Choice>
  </mc:AlternateContent>
  <xr:revisionPtr revIDLastSave="0" documentId="8_{DF9282BB-C696-4516-98F8-EA6D14FE588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F20" i="1" l="1"/>
  <c r="F26" i="1"/>
  <c r="F68" i="1"/>
  <c r="F50" i="1"/>
  <c r="F13" i="1"/>
  <c r="F7" i="1"/>
  <c r="F51" i="1"/>
  <c r="F15" i="1"/>
  <c r="F2" i="1"/>
  <c r="F71" i="1"/>
  <c r="F19" i="1"/>
  <c r="F46" i="1"/>
  <c r="F69" i="1"/>
  <c r="F38" i="1"/>
  <c r="F49" i="1"/>
  <c r="F32" i="1"/>
  <c r="F41" i="1"/>
  <c r="F36" i="1"/>
  <c r="F29" i="1"/>
  <c r="F37" i="1"/>
  <c r="F34" i="1"/>
  <c r="F73" i="1"/>
  <c r="F3" i="1"/>
  <c r="F10" i="1"/>
  <c r="F72" i="1"/>
  <c r="F30" i="1"/>
  <c r="F35" i="1"/>
  <c r="F59" i="1"/>
  <c r="F4" i="1"/>
  <c r="F18" i="1"/>
  <c r="F8" i="1"/>
  <c r="F9" i="1"/>
  <c r="F23" i="1"/>
  <c r="F12" i="1"/>
  <c r="F63" i="1"/>
  <c r="F33" i="1"/>
  <c r="F56" i="1"/>
  <c r="F21" i="1"/>
  <c r="F27" i="1"/>
  <c r="F5" i="1"/>
  <c r="F55" i="1"/>
  <c r="F24" i="1"/>
  <c r="F54" i="1"/>
  <c r="F28" i="1"/>
  <c r="F48" i="1"/>
  <c r="F58" i="1"/>
  <c r="F44" i="1"/>
  <c r="F74" i="1"/>
  <c r="F39" i="1"/>
  <c r="F43" i="1"/>
  <c r="F22" i="1"/>
  <c r="F16" i="1"/>
  <c r="F31" i="1"/>
  <c r="F47" i="1"/>
  <c r="F17" i="1"/>
  <c r="F70" i="1"/>
  <c r="F57" i="1"/>
  <c r="F64" i="1"/>
  <c r="F66" i="1"/>
  <c r="F67" i="1"/>
  <c r="F52" i="1"/>
  <c r="F6" i="1"/>
  <c r="F25" i="1"/>
  <c r="F53" i="1"/>
  <c r="F14" i="1"/>
  <c r="F45" i="1"/>
  <c r="F42" i="1"/>
  <c r="F62" i="1"/>
  <c r="F65" i="1"/>
  <c r="F60" i="1"/>
  <c r="F40" i="1"/>
  <c r="F61" i="1"/>
  <c r="F11" i="1"/>
  <c r="E68" i="1"/>
  <c r="E50" i="1"/>
  <c r="E13" i="1"/>
  <c r="E7" i="1"/>
  <c r="E51" i="1"/>
  <c r="G51" i="1" s="1"/>
  <c r="E15" i="1"/>
  <c r="E2" i="1"/>
  <c r="E71" i="1"/>
  <c r="E19" i="1"/>
  <c r="E46" i="1"/>
  <c r="E69" i="1"/>
  <c r="E38" i="1"/>
  <c r="E49" i="1"/>
  <c r="E32" i="1"/>
  <c r="E41" i="1"/>
  <c r="E36" i="1"/>
  <c r="E29" i="1"/>
  <c r="E37" i="1"/>
  <c r="E34" i="1"/>
  <c r="E73" i="1"/>
  <c r="E3" i="1"/>
  <c r="G3" i="1" s="1"/>
  <c r="E10" i="1"/>
  <c r="E72" i="1"/>
  <c r="E30" i="1"/>
  <c r="E35" i="1"/>
  <c r="E59" i="1"/>
  <c r="E4" i="1"/>
  <c r="E18" i="1"/>
  <c r="E8" i="1"/>
  <c r="E9" i="1"/>
  <c r="E23" i="1"/>
  <c r="E12" i="1"/>
  <c r="E63" i="1"/>
  <c r="E33" i="1"/>
  <c r="E56" i="1"/>
  <c r="E21" i="1"/>
  <c r="E27" i="1"/>
  <c r="G27" i="1" s="1"/>
  <c r="E5" i="1"/>
  <c r="E55" i="1"/>
  <c r="E24" i="1"/>
  <c r="E54" i="1"/>
  <c r="E28" i="1"/>
  <c r="E48" i="1"/>
  <c r="E58" i="1"/>
  <c r="E44" i="1"/>
  <c r="E74" i="1"/>
  <c r="E39" i="1"/>
  <c r="E43" i="1"/>
  <c r="E22" i="1"/>
  <c r="E16" i="1"/>
  <c r="E31" i="1"/>
  <c r="E47" i="1"/>
  <c r="E17" i="1"/>
  <c r="G17" i="1" s="1"/>
  <c r="E70" i="1"/>
  <c r="E57" i="1"/>
  <c r="E64" i="1"/>
  <c r="E66" i="1"/>
  <c r="E67" i="1"/>
  <c r="E52" i="1"/>
  <c r="E6" i="1"/>
  <c r="E25" i="1"/>
  <c r="E53" i="1"/>
  <c r="E14" i="1"/>
  <c r="E45" i="1"/>
  <c r="E42" i="1"/>
  <c r="E62" i="1"/>
  <c r="E65" i="1"/>
  <c r="E60" i="1"/>
  <c r="E40" i="1"/>
  <c r="G40" i="1" s="1"/>
  <c r="E61" i="1"/>
  <c r="E26" i="1"/>
  <c r="E20" i="1"/>
  <c r="E11" i="1"/>
  <c r="G8" i="1" l="1"/>
  <c r="G25" i="1"/>
  <c r="G11" i="1"/>
  <c r="G49" i="1"/>
  <c r="G44" i="1"/>
  <c r="G67" i="1"/>
  <c r="G16" i="1"/>
  <c r="G33" i="1"/>
  <c r="G59" i="1"/>
  <c r="G46" i="1"/>
  <c r="G50" i="1"/>
  <c r="G62" i="1"/>
  <c r="G28" i="1"/>
  <c r="G37" i="1"/>
  <c r="G65" i="1"/>
  <c r="G52" i="1"/>
  <c r="G31" i="1"/>
  <c r="G48" i="1"/>
  <c r="G56" i="1"/>
  <c r="G4" i="1"/>
  <c r="G34" i="1"/>
  <c r="G69" i="1"/>
  <c r="G13" i="1"/>
  <c r="G66" i="1"/>
  <c r="G63" i="1"/>
  <c r="G29" i="1"/>
  <c r="G45" i="1"/>
  <c r="G24" i="1"/>
  <c r="G36" i="1"/>
  <c r="G26" i="1"/>
  <c r="G39" i="1"/>
  <c r="G55" i="1"/>
  <c r="G23" i="1"/>
  <c r="G72" i="1"/>
  <c r="G41" i="1"/>
  <c r="G2" i="1"/>
  <c r="G61" i="1"/>
  <c r="G53" i="1"/>
  <c r="G70" i="1"/>
  <c r="G74" i="1"/>
  <c r="G5" i="1"/>
  <c r="G9" i="1"/>
  <c r="G10" i="1"/>
  <c r="G32" i="1"/>
  <c r="G15" i="1"/>
  <c r="G42" i="1"/>
  <c r="G54" i="1"/>
  <c r="G19" i="1"/>
  <c r="G64" i="1"/>
  <c r="G12" i="1"/>
  <c r="G71" i="1"/>
  <c r="G14" i="1"/>
  <c r="G6" i="1"/>
  <c r="G47" i="1"/>
  <c r="G58" i="1"/>
  <c r="G21" i="1"/>
  <c r="G18" i="1"/>
  <c r="G73" i="1"/>
  <c r="G38" i="1"/>
  <c r="G7" i="1"/>
  <c r="G22" i="1"/>
  <c r="G35" i="1"/>
  <c r="G68" i="1"/>
  <c r="G43" i="1"/>
  <c r="G30" i="1"/>
  <c r="G20" i="1"/>
  <c r="G57" i="1"/>
  <c r="G60" i="1"/>
</calcChain>
</file>

<file path=xl/sharedStrings.xml><?xml version="1.0" encoding="utf-8"?>
<sst xmlns="http://schemas.openxmlformats.org/spreadsheetml/2006/main" count="7" uniqueCount="7">
  <si>
    <t>A/A</t>
  </si>
  <si>
    <t>A.M.</t>
  </si>
  <si>
    <t>ΜΑΘΗΜΑΤΑ</t>
  </si>
  <si>
    <t>Μ.Ο.</t>
  </si>
  <si>
    <t>ΤΕΛΙΚΗ ΚΑΤΑΤΑΞΗ</t>
  </si>
  <si>
    <t>ΣυντελεστηςΜαθημάτων (50%)</t>
  </si>
  <si>
    <t>Συντελεστής Βαθμολογίας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</si>
</sst>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zoomScale="120" zoomScaleNormal="120" workbookViewId="0">
      <pane ySplit="1" topLeftCell="A2" activePane="bottomLeft" state="frozen"/>
      <selection pane="bottomLeft" activeCell="B1" sqref="B1:C1048576"/>
    </sheetView>
  </sheetViews>
  <sheetFormatPr defaultRowHeight="15.75" x14ac:dyDescent="0.25"/>
  <cols>
    <col min="1" max="1" width="8" style="12" customWidth="1"/>
    <col min="2" max="2" width="14.5703125" customWidth="1"/>
    <col min="3" max="3" width="12.28515625" bestFit="1" customWidth="1"/>
    <col min="4" max="4" width="8.5703125" customWidth="1"/>
    <col min="5" max="5" width="11.85546875" style="8" customWidth="1"/>
    <col min="6" max="6" width="12.7109375" style="10" customWidth="1"/>
    <col min="7" max="7" width="17.7109375" style="6" customWidth="1"/>
  </cols>
  <sheetData>
    <row r="1" spans="1:7" ht="45" x14ac:dyDescent="0.25">
      <c r="A1" s="1" t="s">
        <v>0</v>
      </c>
      <c r="B1" s="1" t="s">
        <v>1</v>
      </c>
      <c r="C1" s="2" t="s">
        <v>2</v>
      </c>
      <c r="D1" s="2" t="s">
        <v>3</v>
      </c>
      <c r="E1" s="7" t="s">
        <v>5</v>
      </c>
      <c r="F1" s="9" t="s">
        <v>6</v>
      </c>
      <c r="G1" s="4" t="s">
        <v>4</v>
      </c>
    </row>
    <row r="2" spans="1:7" x14ac:dyDescent="0.25">
      <c r="A2" s="11">
        <v>1</v>
      </c>
      <c r="B2" s="3">
        <v>1055162</v>
      </c>
      <c r="C2" s="3">
        <v>39</v>
      </c>
      <c r="D2" s="3">
        <v>8.94</v>
      </c>
      <c r="E2" s="8">
        <f t="shared" ref="E2:E33" si="0">C2*50/53</f>
        <v>36.79245283018868</v>
      </c>
      <c r="F2" s="10">
        <f t="shared" ref="F2:F33" si="1">D2*50/10</f>
        <v>44.7</v>
      </c>
      <c r="G2" s="5">
        <f t="shared" ref="G2:G33" si="2">SUM(E2:F2)</f>
        <v>81.492452830188682</v>
      </c>
    </row>
    <row r="3" spans="1:7" x14ac:dyDescent="0.25">
      <c r="A3" s="11">
        <f>A2+1</f>
        <v>2</v>
      </c>
      <c r="B3" s="3">
        <v>1055237</v>
      </c>
      <c r="C3" s="3">
        <v>41</v>
      </c>
      <c r="D3" s="3">
        <v>8.35</v>
      </c>
      <c r="E3" s="8">
        <f t="shared" si="0"/>
        <v>38.679245283018865</v>
      </c>
      <c r="F3" s="10">
        <f t="shared" si="1"/>
        <v>41.75</v>
      </c>
      <c r="G3" s="5">
        <f t="shared" si="2"/>
        <v>80.429245283018872</v>
      </c>
    </row>
    <row r="4" spans="1:7" x14ac:dyDescent="0.25">
      <c r="A4" s="11">
        <f t="shared" ref="A4:A67" si="3">A3+1</f>
        <v>3</v>
      </c>
      <c r="B4" s="3">
        <v>1055168</v>
      </c>
      <c r="C4" s="3">
        <v>41</v>
      </c>
      <c r="D4" s="3">
        <v>8.0500000000000007</v>
      </c>
      <c r="E4" s="8">
        <f t="shared" si="0"/>
        <v>38.679245283018865</v>
      </c>
      <c r="F4" s="10">
        <f t="shared" si="1"/>
        <v>40.250000000000007</v>
      </c>
      <c r="G4" s="5">
        <f t="shared" si="2"/>
        <v>78.929245283018872</v>
      </c>
    </row>
    <row r="5" spans="1:7" x14ac:dyDescent="0.25">
      <c r="A5" s="11">
        <f t="shared" si="3"/>
        <v>4</v>
      </c>
      <c r="B5" s="3">
        <v>1055224</v>
      </c>
      <c r="C5" s="3">
        <v>40</v>
      </c>
      <c r="D5" s="3">
        <v>8.19</v>
      </c>
      <c r="E5" s="8">
        <f t="shared" si="0"/>
        <v>37.735849056603776</v>
      </c>
      <c r="F5" s="10">
        <f t="shared" si="1"/>
        <v>40.950000000000003</v>
      </c>
      <c r="G5" s="5">
        <f t="shared" si="2"/>
        <v>78.685849056603786</v>
      </c>
    </row>
    <row r="6" spans="1:7" x14ac:dyDescent="0.25">
      <c r="A6" s="11">
        <f t="shared" si="3"/>
        <v>5</v>
      </c>
      <c r="B6" s="3">
        <v>1055253</v>
      </c>
      <c r="C6" s="3">
        <v>40</v>
      </c>
      <c r="D6" s="3">
        <v>8.0500000000000007</v>
      </c>
      <c r="E6" s="8">
        <f t="shared" si="0"/>
        <v>37.735849056603776</v>
      </c>
      <c r="F6" s="10">
        <f t="shared" si="1"/>
        <v>40.250000000000007</v>
      </c>
      <c r="G6" s="5">
        <f t="shared" si="2"/>
        <v>77.985849056603783</v>
      </c>
    </row>
    <row r="7" spans="1:7" x14ac:dyDescent="0.25">
      <c r="A7" s="11">
        <f t="shared" si="3"/>
        <v>6</v>
      </c>
      <c r="B7" s="3">
        <v>1055160</v>
      </c>
      <c r="C7" s="3">
        <v>35</v>
      </c>
      <c r="D7" s="3">
        <v>8.98</v>
      </c>
      <c r="E7" s="8">
        <f t="shared" si="0"/>
        <v>33.018867924528301</v>
      </c>
      <c r="F7" s="10">
        <f t="shared" si="1"/>
        <v>44.9</v>
      </c>
      <c r="G7" s="5">
        <f t="shared" si="2"/>
        <v>77.9188679245283</v>
      </c>
    </row>
    <row r="8" spans="1:7" x14ac:dyDescent="0.25">
      <c r="A8" s="11">
        <f t="shared" si="3"/>
        <v>7</v>
      </c>
      <c r="B8" s="3">
        <v>1055165</v>
      </c>
      <c r="C8" s="3">
        <v>41</v>
      </c>
      <c r="D8" s="3">
        <v>7.79</v>
      </c>
      <c r="E8" s="8">
        <f t="shared" si="0"/>
        <v>38.679245283018865</v>
      </c>
      <c r="F8" s="10">
        <f t="shared" si="1"/>
        <v>38.950000000000003</v>
      </c>
      <c r="G8" s="5">
        <f t="shared" si="2"/>
        <v>77.629245283018861</v>
      </c>
    </row>
    <row r="9" spans="1:7" x14ac:dyDescent="0.25">
      <c r="A9" s="11">
        <f t="shared" si="3"/>
        <v>8</v>
      </c>
      <c r="B9" s="3">
        <v>1055198</v>
      </c>
      <c r="C9" s="3">
        <v>40</v>
      </c>
      <c r="D9" s="3">
        <v>7.9</v>
      </c>
      <c r="E9" s="8">
        <f t="shared" si="0"/>
        <v>37.735849056603776</v>
      </c>
      <c r="F9" s="10">
        <f t="shared" si="1"/>
        <v>39.5</v>
      </c>
      <c r="G9" s="5">
        <f t="shared" si="2"/>
        <v>77.235849056603769</v>
      </c>
    </row>
    <row r="10" spans="1:7" x14ac:dyDescent="0.25">
      <c r="A10" s="11">
        <f t="shared" si="3"/>
        <v>9</v>
      </c>
      <c r="B10" s="3">
        <v>1055158</v>
      </c>
      <c r="C10" s="3">
        <v>41</v>
      </c>
      <c r="D10" s="3">
        <v>7.69</v>
      </c>
      <c r="E10" s="8">
        <f t="shared" si="0"/>
        <v>38.679245283018865</v>
      </c>
      <c r="F10" s="10">
        <f t="shared" si="1"/>
        <v>38.450000000000003</v>
      </c>
      <c r="G10" s="5">
        <f t="shared" si="2"/>
        <v>77.129245283018861</v>
      </c>
    </row>
    <row r="11" spans="1:7" x14ac:dyDescent="0.25">
      <c r="A11" s="11">
        <f t="shared" si="3"/>
        <v>10</v>
      </c>
      <c r="B11" s="3">
        <v>1055164</v>
      </c>
      <c r="C11" s="3">
        <v>41</v>
      </c>
      <c r="D11" s="3">
        <v>7.66</v>
      </c>
      <c r="E11" s="8">
        <f t="shared" si="0"/>
        <v>38.679245283018865</v>
      </c>
      <c r="F11" s="10">
        <f t="shared" si="1"/>
        <v>38.299999999999997</v>
      </c>
      <c r="G11" s="5">
        <f t="shared" si="2"/>
        <v>76.979245283018855</v>
      </c>
    </row>
    <row r="12" spans="1:7" x14ac:dyDescent="0.25">
      <c r="A12" s="11">
        <f t="shared" si="3"/>
        <v>11</v>
      </c>
      <c r="B12" s="3">
        <v>1055142</v>
      </c>
      <c r="C12" s="3">
        <v>41</v>
      </c>
      <c r="D12" s="3">
        <v>7.63</v>
      </c>
      <c r="E12" s="8">
        <f t="shared" si="0"/>
        <v>38.679245283018865</v>
      </c>
      <c r="F12" s="10">
        <f t="shared" si="1"/>
        <v>38.15</v>
      </c>
      <c r="G12" s="5">
        <f t="shared" si="2"/>
        <v>76.829245283018864</v>
      </c>
    </row>
    <row r="13" spans="1:7" x14ac:dyDescent="0.25">
      <c r="A13" s="11">
        <f t="shared" si="3"/>
        <v>12</v>
      </c>
      <c r="B13" s="3">
        <v>1055186</v>
      </c>
      <c r="C13" s="3">
        <v>41</v>
      </c>
      <c r="D13" s="3">
        <v>7.52</v>
      </c>
      <c r="E13" s="8">
        <f t="shared" si="0"/>
        <v>38.679245283018865</v>
      </c>
      <c r="F13" s="10">
        <f t="shared" si="1"/>
        <v>37.6</v>
      </c>
      <c r="G13" s="5">
        <f t="shared" si="2"/>
        <v>76.279245283018867</v>
      </c>
    </row>
    <row r="14" spans="1:7" x14ac:dyDescent="0.25">
      <c r="A14" s="11">
        <f t="shared" si="3"/>
        <v>13</v>
      </c>
      <c r="B14" s="3">
        <v>1056382</v>
      </c>
      <c r="C14" s="3">
        <v>40</v>
      </c>
      <c r="D14" s="3">
        <v>7.55</v>
      </c>
      <c r="E14" s="8">
        <f t="shared" si="0"/>
        <v>37.735849056603776</v>
      </c>
      <c r="F14" s="10">
        <f t="shared" si="1"/>
        <v>37.75</v>
      </c>
      <c r="G14" s="5">
        <f t="shared" si="2"/>
        <v>75.485849056603769</v>
      </c>
    </row>
    <row r="15" spans="1:7" x14ac:dyDescent="0.25">
      <c r="A15" s="11">
        <f t="shared" si="3"/>
        <v>14</v>
      </c>
      <c r="B15" s="3">
        <v>1056384</v>
      </c>
      <c r="C15" s="3">
        <v>41</v>
      </c>
      <c r="D15" s="3">
        <v>7.34</v>
      </c>
      <c r="E15" s="8">
        <f t="shared" si="0"/>
        <v>38.679245283018865</v>
      </c>
      <c r="F15" s="10">
        <f t="shared" si="1"/>
        <v>36.700000000000003</v>
      </c>
      <c r="G15" s="5">
        <f t="shared" si="2"/>
        <v>75.379245283018861</v>
      </c>
    </row>
    <row r="16" spans="1:7" x14ac:dyDescent="0.25">
      <c r="A16" s="11">
        <f t="shared" si="3"/>
        <v>15</v>
      </c>
      <c r="B16" s="3">
        <v>1055185</v>
      </c>
      <c r="C16" s="3">
        <v>41</v>
      </c>
      <c r="D16" s="3">
        <v>7.33</v>
      </c>
      <c r="E16" s="8">
        <f t="shared" si="0"/>
        <v>38.679245283018865</v>
      </c>
      <c r="F16" s="10">
        <f t="shared" si="1"/>
        <v>36.65</v>
      </c>
      <c r="G16" s="5">
        <f t="shared" si="2"/>
        <v>75.329245283018864</v>
      </c>
    </row>
    <row r="17" spans="1:7" x14ac:dyDescent="0.25">
      <c r="A17" s="11">
        <f t="shared" si="3"/>
        <v>16</v>
      </c>
      <c r="B17" s="3">
        <v>1064792</v>
      </c>
      <c r="C17" s="3">
        <v>41</v>
      </c>
      <c r="D17" s="3">
        <v>7.27</v>
      </c>
      <c r="E17" s="8">
        <f t="shared" si="0"/>
        <v>38.679245283018865</v>
      </c>
      <c r="F17" s="10">
        <f t="shared" si="1"/>
        <v>36.35</v>
      </c>
      <c r="G17" s="5">
        <f t="shared" si="2"/>
        <v>75.029245283018867</v>
      </c>
    </row>
    <row r="18" spans="1:7" x14ac:dyDescent="0.25">
      <c r="A18" s="11">
        <f t="shared" si="3"/>
        <v>17</v>
      </c>
      <c r="B18" s="3">
        <v>1055173</v>
      </c>
      <c r="C18" s="3">
        <v>40</v>
      </c>
      <c r="D18" s="3">
        <v>7.42</v>
      </c>
      <c r="E18" s="8">
        <f t="shared" si="0"/>
        <v>37.735849056603776</v>
      </c>
      <c r="F18" s="10">
        <f t="shared" si="1"/>
        <v>37.1</v>
      </c>
      <c r="G18" s="5">
        <f t="shared" si="2"/>
        <v>74.835849056603777</v>
      </c>
    </row>
    <row r="19" spans="1:7" x14ac:dyDescent="0.25">
      <c r="A19" s="11">
        <f t="shared" si="3"/>
        <v>18</v>
      </c>
      <c r="B19" s="3">
        <v>1055229</v>
      </c>
      <c r="C19" s="3">
        <v>40</v>
      </c>
      <c r="D19" s="3">
        <v>7.34</v>
      </c>
      <c r="E19" s="8">
        <f t="shared" si="0"/>
        <v>37.735849056603776</v>
      </c>
      <c r="F19" s="10">
        <f t="shared" si="1"/>
        <v>36.700000000000003</v>
      </c>
      <c r="G19" s="5">
        <f t="shared" si="2"/>
        <v>74.435849056603786</v>
      </c>
    </row>
    <row r="20" spans="1:7" x14ac:dyDescent="0.25">
      <c r="A20" s="11">
        <f t="shared" si="3"/>
        <v>19</v>
      </c>
      <c r="B20" s="3">
        <v>1055187</v>
      </c>
      <c r="C20" s="3">
        <v>41</v>
      </c>
      <c r="D20" s="3">
        <v>7.13</v>
      </c>
      <c r="E20" s="8">
        <f t="shared" si="0"/>
        <v>38.679245283018865</v>
      </c>
      <c r="F20" s="10">
        <f t="shared" si="1"/>
        <v>35.65</v>
      </c>
      <c r="G20" s="5">
        <f t="shared" si="2"/>
        <v>74.329245283018864</v>
      </c>
    </row>
    <row r="21" spans="1:7" x14ac:dyDescent="0.25">
      <c r="A21" s="11">
        <f t="shared" si="3"/>
        <v>20</v>
      </c>
      <c r="B21" s="3">
        <v>1055255</v>
      </c>
      <c r="C21" s="3">
        <v>40</v>
      </c>
      <c r="D21" s="3">
        <v>7.28</v>
      </c>
      <c r="E21" s="8">
        <f t="shared" si="0"/>
        <v>37.735849056603776</v>
      </c>
      <c r="F21" s="10">
        <f t="shared" si="1"/>
        <v>36.4</v>
      </c>
      <c r="G21" s="5">
        <f t="shared" si="2"/>
        <v>74.135849056603774</v>
      </c>
    </row>
    <row r="22" spans="1:7" x14ac:dyDescent="0.25">
      <c r="A22" s="11">
        <f t="shared" si="3"/>
        <v>21</v>
      </c>
      <c r="B22" s="3">
        <v>1055159</v>
      </c>
      <c r="C22" s="3">
        <v>39</v>
      </c>
      <c r="D22" s="3">
        <v>7.4</v>
      </c>
      <c r="E22" s="8">
        <f t="shared" si="0"/>
        <v>36.79245283018868</v>
      </c>
      <c r="F22" s="10">
        <f t="shared" si="1"/>
        <v>37</v>
      </c>
      <c r="G22" s="5">
        <f t="shared" si="2"/>
        <v>73.79245283018868</v>
      </c>
    </row>
    <row r="23" spans="1:7" x14ac:dyDescent="0.25">
      <c r="A23" s="11">
        <f t="shared" si="3"/>
        <v>22</v>
      </c>
      <c r="B23" s="3">
        <v>1048747</v>
      </c>
      <c r="C23" s="3">
        <v>38</v>
      </c>
      <c r="D23" s="3">
        <v>7.53</v>
      </c>
      <c r="E23" s="8">
        <f t="shared" si="0"/>
        <v>35.849056603773583</v>
      </c>
      <c r="F23" s="10">
        <f t="shared" si="1"/>
        <v>37.65</v>
      </c>
      <c r="G23" s="5">
        <f t="shared" si="2"/>
        <v>73.499056603773582</v>
      </c>
    </row>
    <row r="24" spans="1:7" x14ac:dyDescent="0.25">
      <c r="A24" s="11">
        <f t="shared" si="3"/>
        <v>23</v>
      </c>
      <c r="B24" s="3">
        <v>1055192</v>
      </c>
      <c r="C24" s="3">
        <v>41</v>
      </c>
      <c r="D24" s="3">
        <v>6.91</v>
      </c>
      <c r="E24" s="8">
        <f t="shared" si="0"/>
        <v>38.679245283018865</v>
      </c>
      <c r="F24" s="10">
        <f t="shared" si="1"/>
        <v>34.549999999999997</v>
      </c>
      <c r="G24" s="5">
        <f t="shared" si="2"/>
        <v>73.229245283018855</v>
      </c>
    </row>
    <row r="25" spans="1:7" x14ac:dyDescent="0.25">
      <c r="A25" s="11">
        <f t="shared" si="3"/>
        <v>24</v>
      </c>
      <c r="B25" s="3">
        <v>1055196</v>
      </c>
      <c r="C25" s="3">
        <v>37</v>
      </c>
      <c r="D25" s="3">
        <v>7.65</v>
      </c>
      <c r="E25" s="8">
        <f t="shared" si="0"/>
        <v>34.905660377358494</v>
      </c>
      <c r="F25" s="10">
        <f t="shared" si="1"/>
        <v>38.25</v>
      </c>
      <c r="G25" s="5">
        <f t="shared" si="2"/>
        <v>73.155660377358487</v>
      </c>
    </row>
    <row r="26" spans="1:7" x14ac:dyDescent="0.25">
      <c r="A26" s="11">
        <f t="shared" si="3"/>
        <v>25</v>
      </c>
      <c r="B26" s="3">
        <v>1048069</v>
      </c>
      <c r="C26" s="3">
        <v>39</v>
      </c>
      <c r="D26" s="3">
        <v>7.23</v>
      </c>
      <c r="E26" s="8">
        <f t="shared" si="0"/>
        <v>36.79245283018868</v>
      </c>
      <c r="F26" s="10">
        <f t="shared" si="1"/>
        <v>36.15</v>
      </c>
      <c r="G26" s="5">
        <f t="shared" si="2"/>
        <v>72.942452830188671</v>
      </c>
    </row>
    <row r="27" spans="1:7" x14ac:dyDescent="0.25">
      <c r="A27" s="11">
        <f t="shared" si="3"/>
        <v>26</v>
      </c>
      <c r="B27" s="3">
        <v>1055215</v>
      </c>
      <c r="C27" s="3">
        <v>40</v>
      </c>
      <c r="D27" s="3">
        <v>6.96</v>
      </c>
      <c r="E27" s="8">
        <f t="shared" si="0"/>
        <v>37.735849056603776</v>
      </c>
      <c r="F27" s="10">
        <f t="shared" si="1"/>
        <v>34.799999999999997</v>
      </c>
      <c r="G27" s="5">
        <f t="shared" si="2"/>
        <v>72.53584905660378</v>
      </c>
    </row>
    <row r="28" spans="1:7" x14ac:dyDescent="0.25">
      <c r="A28" s="11">
        <f t="shared" si="3"/>
        <v>27</v>
      </c>
      <c r="B28" s="3">
        <v>1055195</v>
      </c>
      <c r="C28" s="3">
        <v>38</v>
      </c>
      <c r="D28" s="3">
        <v>7.22</v>
      </c>
      <c r="E28" s="8">
        <f t="shared" si="0"/>
        <v>35.849056603773583</v>
      </c>
      <c r="F28" s="10">
        <f t="shared" si="1"/>
        <v>36.1</v>
      </c>
      <c r="G28" s="5">
        <f t="shared" si="2"/>
        <v>71.949056603773585</v>
      </c>
    </row>
    <row r="29" spans="1:7" x14ac:dyDescent="0.25">
      <c r="A29" s="11">
        <f t="shared" si="3"/>
        <v>28</v>
      </c>
      <c r="B29" s="3">
        <v>1055235</v>
      </c>
      <c r="C29" s="3">
        <v>39</v>
      </c>
      <c r="D29" s="3">
        <v>6.92</v>
      </c>
      <c r="E29" s="8">
        <f t="shared" si="0"/>
        <v>36.79245283018868</v>
      </c>
      <c r="F29" s="10">
        <f t="shared" si="1"/>
        <v>34.6</v>
      </c>
      <c r="G29" s="5">
        <f t="shared" si="2"/>
        <v>71.392452830188688</v>
      </c>
    </row>
    <row r="30" spans="1:7" x14ac:dyDescent="0.25">
      <c r="A30" s="11">
        <f t="shared" si="3"/>
        <v>29</v>
      </c>
      <c r="B30" s="3">
        <v>1055245</v>
      </c>
      <c r="C30" s="3">
        <v>41</v>
      </c>
      <c r="D30" s="3">
        <v>6.54</v>
      </c>
      <c r="E30" s="8">
        <f t="shared" si="0"/>
        <v>38.679245283018865</v>
      </c>
      <c r="F30" s="10">
        <f t="shared" si="1"/>
        <v>32.700000000000003</v>
      </c>
      <c r="G30" s="5">
        <f t="shared" si="2"/>
        <v>71.379245283018861</v>
      </c>
    </row>
    <row r="31" spans="1:7" x14ac:dyDescent="0.25">
      <c r="A31" s="11">
        <f t="shared" si="3"/>
        <v>30</v>
      </c>
      <c r="B31" s="3">
        <v>1056716</v>
      </c>
      <c r="C31" s="3">
        <v>41</v>
      </c>
      <c r="D31" s="3">
        <v>6.5</v>
      </c>
      <c r="E31" s="8">
        <f t="shared" si="0"/>
        <v>38.679245283018865</v>
      </c>
      <c r="F31" s="10">
        <f t="shared" si="1"/>
        <v>32.5</v>
      </c>
      <c r="G31" s="5">
        <f t="shared" si="2"/>
        <v>71.179245283018872</v>
      </c>
    </row>
    <row r="32" spans="1:7" x14ac:dyDescent="0.25">
      <c r="A32" s="11">
        <f t="shared" si="3"/>
        <v>31</v>
      </c>
      <c r="B32" s="3">
        <v>1055129</v>
      </c>
      <c r="C32" s="3">
        <v>36</v>
      </c>
      <c r="D32" s="3">
        <v>7.33</v>
      </c>
      <c r="E32" s="8">
        <f t="shared" si="0"/>
        <v>33.962264150943398</v>
      </c>
      <c r="F32" s="10">
        <f t="shared" si="1"/>
        <v>36.65</v>
      </c>
      <c r="G32" s="5">
        <f t="shared" si="2"/>
        <v>70.612264150943389</v>
      </c>
    </row>
    <row r="33" spans="1:7" x14ac:dyDescent="0.25">
      <c r="A33" s="11">
        <f t="shared" si="3"/>
        <v>32</v>
      </c>
      <c r="B33" s="3">
        <v>1055236</v>
      </c>
      <c r="C33" s="3">
        <v>38</v>
      </c>
      <c r="D33" s="3">
        <v>6.89</v>
      </c>
      <c r="E33" s="8">
        <f t="shared" si="0"/>
        <v>35.849056603773583</v>
      </c>
      <c r="F33" s="10">
        <f t="shared" si="1"/>
        <v>34.450000000000003</v>
      </c>
      <c r="G33" s="5">
        <f t="shared" si="2"/>
        <v>70.299056603773579</v>
      </c>
    </row>
    <row r="34" spans="1:7" x14ac:dyDescent="0.25">
      <c r="A34" s="11">
        <f t="shared" si="3"/>
        <v>33</v>
      </c>
      <c r="B34" s="3">
        <v>1055177</v>
      </c>
      <c r="C34" s="3">
        <v>39</v>
      </c>
      <c r="D34" s="3">
        <v>6.68</v>
      </c>
      <c r="E34" s="8">
        <f t="shared" ref="E34:E65" si="4">C34*50/53</f>
        <v>36.79245283018868</v>
      </c>
      <c r="F34" s="10">
        <f t="shared" ref="F34:F65" si="5">D34*50/10</f>
        <v>33.4</v>
      </c>
      <c r="G34" s="5">
        <f t="shared" ref="G34:G65" si="6">SUM(E34:F34)</f>
        <v>70.192452830188671</v>
      </c>
    </row>
    <row r="35" spans="1:7" x14ac:dyDescent="0.25">
      <c r="A35" s="11">
        <f t="shared" si="3"/>
        <v>34</v>
      </c>
      <c r="B35" s="3">
        <v>1057455</v>
      </c>
      <c r="C35" s="3">
        <v>37</v>
      </c>
      <c r="D35" s="3">
        <v>7.01</v>
      </c>
      <c r="E35" s="8">
        <f t="shared" si="4"/>
        <v>34.905660377358494</v>
      </c>
      <c r="F35" s="10">
        <f t="shared" si="5"/>
        <v>35.049999999999997</v>
      </c>
      <c r="G35" s="5">
        <f t="shared" si="6"/>
        <v>69.955660377358498</v>
      </c>
    </row>
    <row r="36" spans="1:7" x14ac:dyDescent="0.25">
      <c r="A36" s="11">
        <f t="shared" si="3"/>
        <v>35</v>
      </c>
      <c r="B36" s="3">
        <v>1055213</v>
      </c>
      <c r="C36" s="3">
        <v>38</v>
      </c>
      <c r="D36" s="3">
        <v>6.75</v>
      </c>
      <c r="E36" s="8">
        <f t="shared" si="4"/>
        <v>35.849056603773583</v>
      </c>
      <c r="F36" s="10">
        <f t="shared" si="5"/>
        <v>33.75</v>
      </c>
      <c r="G36" s="5">
        <f t="shared" si="6"/>
        <v>69.59905660377359</v>
      </c>
    </row>
    <row r="37" spans="1:7" x14ac:dyDescent="0.25">
      <c r="A37" s="11">
        <f t="shared" si="3"/>
        <v>36</v>
      </c>
      <c r="B37" s="3">
        <v>1055149</v>
      </c>
      <c r="C37" s="3">
        <v>38</v>
      </c>
      <c r="D37" s="3">
        <v>6.74</v>
      </c>
      <c r="E37" s="8">
        <f t="shared" si="4"/>
        <v>35.849056603773583</v>
      </c>
      <c r="F37" s="10">
        <f t="shared" si="5"/>
        <v>33.700000000000003</v>
      </c>
      <c r="G37" s="5">
        <f t="shared" si="6"/>
        <v>69.549056603773579</v>
      </c>
    </row>
    <row r="38" spans="1:7" x14ac:dyDescent="0.25">
      <c r="A38" s="11">
        <f t="shared" si="3"/>
        <v>37</v>
      </c>
      <c r="B38" s="3">
        <v>1064828</v>
      </c>
      <c r="C38" s="3">
        <v>35</v>
      </c>
      <c r="D38" s="3">
        <v>7.29</v>
      </c>
      <c r="E38" s="8">
        <f t="shared" si="4"/>
        <v>33.018867924528301</v>
      </c>
      <c r="F38" s="10">
        <f t="shared" si="5"/>
        <v>36.450000000000003</v>
      </c>
      <c r="G38" s="5">
        <f t="shared" si="6"/>
        <v>69.468867924528297</v>
      </c>
    </row>
    <row r="39" spans="1:7" x14ac:dyDescent="0.25">
      <c r="A39" s="11">
        <f t="shared" si="3"/>
        <v>38</v>
      </c>
      <c r="B39" s="3">
        <v>1055209</v>
      </c>
      <c r="C39" s="3">
        <v>38</v>
      </c>
      <c r="D39" s="3">
        <v>6.7</v>
      </c>
      <c r="E39" s="8">
        <f t="shared" si="4"/>
        <v>35.849056603773583</v>
      </c>
      <c r="F39" s="10">
        <f t="shared" si="5"/>
        <v>33.5</v>
      </c>
      <c r="G39" s="5">
        <f t="shared" si="6"/>
        <v>69.34905660377359</v>
      </c>
    </row>
    <row r="40" spans="1:7" x14ac:dyDescent="0.25">
      <c r="A40" s="11">
        <f t="shared" si="3"/>
        <v>39</v>
      </c>
      <c r="B40" s="3">
        <v>1055139</v>
      </c>
      <c r="C40" s="3">
        <v>35</v>
      </c>
      <c r="D40" s="3">
        <v>7.23</v>
      </c>
      <c r="E40" s="8">
        <f t="shared" si="4"/>
        <v>33.018867924528301</v>
      </c>
      <c r="F40" s="10">
        <f t="shared" si="5"/>
        <v>36.15</v>
      </c>
      <c r="G40" s="5">
        <f t="shared" si="6"/>
        <v>69.1688679245283</v>
      </c>
    </row>
    <row r="41" spans="1:7" x14ac:dyDescent="0.25">
      <c r="A41" s="11">
        <f t="shared" si="3"/>
        <v>40</v>
      </c>
      <c r="B41" s="3">
        <v>1056378</v>
      </c>
      <c r="C41" s="3">
        <v>41</v>
      </c>
      <c r="D41" s="3">
        <v>6.07</v>
      </c>
      <c r="E41" s="8">
        <f t="shared" si="4"/>
        <v>38.679245283018865</v>
      </c>
      <c r="F41" s="10">
        <f t="shared" si="5"/>
        <v>30.35</v>
      </c>
      <c r="G41" s="5">
        <f t="shared" si="6"/>
        <v>69.029245283018867</v>
      </c>
    </row>
    <row r="42" spans="1:7" x14ac:dyDescent="0.25">
      <c r="A42" s="11">
        <f t="shared" si="3"/>
        <v>41</v>
      </c>
      <c r="B42" s="3">
        <v>1057456</v>
      </c>
      <c r="C42" s="3">
        <v>37</v>
      </c>
      <c r="D42" s="3">
        <v>6.71</v>
      </c>
      <c r="E42" s="8">
        <f t="shared" si="4"/>
        <v>34.905660377358494</v>
      </c>
      <c r="F42" s="10">
        <f t="shared" si="5"/>
        <v>33.549999999999997</v>
      </c>
      <c r="G42" s="5">
        <f t="shared" si="6"/>
        <v>68.455660377358498</v>
      </c>
    </row>
    <row r="43" spans="1:7" x14ac:dyDescent="0.25">
      <c r="A43" s="11">
        <f t="shared" si="3"/>
        <v>42</v>
      </c>
      <c r="B43" s="3">
        <v>1055155</v>
      </c>
      <c r="C43" s="3">
        <v>35</v>
      </c>
      <c r="D43" s="3">
        <v>7.04</v>
      </c>
      <c r="E43" s="8">
        <f t="shared" si="4"/>
        <v>33.018867924528301</v>
      </c>
      <c r="F43" s="10">
        <f t="shared" si="5"/>
        <v>35.200000000000003</v>
      </c>
      <c r="G43" s="5">
        <f t="shared" si="6"/>
        <v>68.218867924528297</v>
      </c>
    </row>
    <row r="44" spans="1:7" x14ac:dyDescent="0.25">
      <c r="A44" s="11">
        <f t="shared" si="3"/>
        <v>43</v>
      </c>
      <c r="B44" s="3">
        <v>1055247</v>
      </c>
      <c r="C44" s="3">
        <v>40</v>
      </c>
      <c r="D44" s="3">
        <v>6.09</v>
      </c>
      <c r="E44" s="8">
        <f t="shared" si="4"/>
        <v>37.735849056603776</v>
      </c>
      <c r="F44" s="10">
        <f t="shared" si="5"/>
        <v>30.45</v>
      </c>
      <c r="G44" s="5">
        <f t="shared" si="6"/>
        <v>68.185849056603772</v>
      </c>
    </row>
    <row r="45" spans="1:7" x14ac:dyDescent="0.25">
      <c r="A45" s="11">
        <f t="shared" si="3"/>
        <v>44</v>
      </c>
      <c r="B45" s="3">
        <v>1047459</v>
      </c>
      <c r="C45" s="3">
        <v>38</v>
      </c>
      <c r="D45" s="3">
        <v>6.4</v>
      </c>
      <c r="E45" s="8">
        <f t="shared" si="4"/>
        <v>35.849056603773583</v>
      </c>
      <c r="F45" s="10">
        <f t="shared" si="5"/>
        <v>32</v>
      </c>
      <c r="G45" s="5">
        <f t="shared" si="6"/>
        <v>67.84905660377359</v>
      </c>
    </row>
    <row r="46" spans="1:7" x14ac:dyDescent="0.25">
      <c r="A46" s="11">
        <f t="shared" si="3"/>
        <v>45</v>
      </c>
      <c r="B46" s="3">
        <v>1055205</v>
      </c>
      <c r="C46" s="3">
        <v>35</v>
      </c>
      <c r="D46" s="3">
        <v>6.89</v>
      </c>
      <c r="E46" s="8">
        <f t="shared" si="4"/>
        <v>33.018867924528301</v>
      </c>
      <c r="F46" s="10">
        <f t="shared" si="5"/>
        <v>34.450000000000003</v>
      </c>
      <c r="G46" s="5">
        <f t="shared" si="6"/>
        <v>67.468867924528297</v>
      </c>
    </row>
    <row r="47" spans="1:7" x14ac:dyDescent="0.25">
      <c r="A47" s="11">
        <f t="shared" si="3"/>
        <v>46</v>
      </c>
      <c r="B47" s="3">
        <v>1055220</v>
      </c>
      <c r="C47" s="3">
        <v>38</v>
      </c>
      <c r="D47" s="3">
        <v>6.31</v>
      </c>
      <c r="E47" s="8">
        <f t="shared" si="4"/>
        <v>35.849056603773583</v>
      </c>
      <c r="F47" s="10">
        <f t="shared" si="5"/>
        <v>31.55</v>
      </c>
      <c r="G47" s="5">
        <f t="shared" si="6"/>
        <v>67.399056603773587</v>
      </c>
    </row>
    <row r="48" spans="1:7" x14ac:dyDescent="0.25">
      <c r="A48" s="11">
        <f t="shared" si="3"/>
        <v>47</v>
      </c>
      <c r="B48" s="3">
        <v>1055170</v>
      </c>
      <c r="C48" s="3">
        <v>35</v>
      </c>
      <c r="D48" s="3">
        <v>6.85</v>
      </c>
      <c r="E48" s="8">
        <f t="shared" si="4"/>
        <v>33.018867924528301</v>
      </c>
      <c r="F48" s="10">
        <f t="shared" si="5"/>
        <v>34.25</v>
      </c>
      <c r="G48" s="5">
        <f t="shared" si="6"/>
        <v>67.268867924528308</v>
      </c>
    </row>
    <row r="49" spans="1:7" x14ac:dyDescent="0.25">
      <c r="A49" s="11">
        <f t="shared" si="3"/>
        <v>48</v>
      </c>
      <c r="B49" s="3">
        <v>1055221</v>
      </c>
      <c r="C49" s="3">
        <v>35</v>
      </c>
      <c r="D49" s="3">
        <v>6.77</v>
      </c>
      <c r="E49" s="8">
        <f t="shared" si="4"/>
        <v>33.018867924528301</v>
      </c>
      <c r="F49" s="10">
        <f t="shared" si="5"/>
        <v>33.85</v>
      </c>
      <c r="G49" s="5">
        <f t="shared" si="6"/>
        <v>66.868867924528303</v>
      </c>
    </row>
    <row r="50" spans="1:7" x14ac:dyDescent="0.25">
      <c r="A50" s="11">
        <f t="shared" si="3"/>
        <v>49</v>
      </c>
      <c r="B50" s="3">
        <v>1064829</v>
      </c>
      <c r="C50" s="3">
        <v>34</v>
      </c>
      <c r="D50" s="3">
        <v>6.85</v>
      </c>
      <c r="E50" s="8">
        <f t="shared" si="4"/>
        <v>32.075471698113205</v>
      </c>
      <c r="F50" s="10">
        <f t="shared" si="5"/>
        <v>34.25</v>
      </c>
      <c r="G50" s="5">
        <f t="shared" si="6"/>
        <v>66.325471698113205</v>
      </c>
    </row>
    <row r="51" spans="1:7" x14ac:dyDescent="0.25">
      <c r="A51" s="11">
        <f t="shared" si="3"/>
        <v>50</v>
      </c>
      <c r="B51" s="3">
        <v>1056779</v>
      </c>
      <c r="C51" s="3">
        <v>36</v>
      </c>
      <c r="D51" s="3">
        <v>6.39</v>
      </c>
      <c r="E51" s="8">
        <f t="shared" si="4"/>
        <v>33.962264150943398</v>
      </c>
      <c r="F51" s="10">
        <f t="shared" si="5"/>
        <v>31.95</v>
      </c>
      <c r="G51" s="5">
        <f t="shared" si="6"/>
        <v>65.9122641509434</v>
      </c>
    </row>
    <row r="52" spans="1:7" x14ac:dyDescent="0.25">
      <c r="A52" s="11">
        <f t="shared" si="3"/>
        <v>51</v>
      </c>
      <c r="B52" s="3">
        <v>1055212</v>
      </c>
      <c r="C52" s="3">
        <v>35</v>
      </c>
      <c r="D52" s="3">
        <v>6.56</v>
      </c>
      <c r="E52" s="8">
        <f t="shared" si="4"/>
        <v>33.018867924528301</v>
      </c>
      <c r="F52" s="10">
        <f t="shared" si="5"/>
        <v>32.799999999999997</v>
      </c>
      <c r="G52" s="5">
        <f t="shared" si="6"/>
        <v>65.818867924528291</v>
      </c>
    </row>
    <row r="53" spans="1:7" x14ac:dyDescent="0.25">
      <c r="A53" s="11">
        <f t="shared" si="3"/>
        <v>52</v>
      </c>
      <c r="B53" s="3">
        <v>1055128</v>
      </c>
      <c r="C53" s="3">
        <v>36</v>
      </c>
      <c r="D53" s="3">
        <v>6.36</v>
      </c>
      <c r="E53" s="8">
        <f t="shared" si="4"/>
        <v>33.962264150943398</v>
      </c>
      <c r="F53" s="10">
        <f t="shared" si="5"/>
        <v>31.8</v>
      </c>
      <c r="G53" s="5">
        <f t="shared" si="6"/>
        <v>65.762264150943395</v>
      </c>
    </row>
    <row r="54" spans="1:7" x14ac:dyDescent="0.25">
      <c r="A54" s="11">
        <f t="shared" si="3"/>
        <v>53</v>
      </c>
      <c r="B54" s="3">
        <v>1055166</v>
      </c>
      <c r="C54" s="3">
        <v>34</v>
      </c>
      <c r="D54" s="3">
        <v>6.55</v>
      </c>
      <c r="E54" s="8">
        <f t="shared" si="4"/>
        <v>32.075471698113205</v>
      </c>
      <c r="F54" s="10">
        <f t="shared" si="5"/>
        <v>32.75</v>
      </c>
      <c r="G54" s="5">
        <f t="shared" si="6"/>
        <v>64.825471698113205</v>
      </c>
    </row>
    <row r="55" spans="1:7" x14ac:dyDescent="0.25">
      <c r="A55" s="11">
        <f t="shared" si="3"/>
        <v>54</v>
      </c>
      <c r="B55" s="3">
        <v>1056381</v>
      </c>
      <c r="C55" s="3">
        <v>35</v>
      </c>
      <c r="D55" s="3">
        <v>6.34</v>
      </c>
      <c r="E55" s="8">
        <f t="shared" si="4"/>
        <v>33.018867924528301</v>
      </c>
      <c r="F55" s="10">
        <f t="shared" si="5"/>
        <v>31.7</v>
      </c>
      <c r="G55" s="5">
        <f t="shared" si="6"/>
        <v>64.718867924528297</v>
      </c>
    </row>
    <row r="56" spans="1:7" x14ac:dyDescent="0.25">
      <c r="A56" s="11">
        <f t="shared" si="3"/>
        <v>55</v>
      </c>
      <c r="B56" s="3">
        <v>1055180</v>
      </c>
      <c r="C56" s="3">
        <v>33</v>
      </c>
      <c r="D56" s="3">
        <v>6.53</v>
      </c>
      <c r="E56" s="8">
        <f t="shared" si="4"/>
        <v>31.132075471698112</v>
      </c>
      <c r="F56" s="10">
        <f t="shared" si="5"/>
        <v>32.65</v>
      </c>
      <c r="G56" s="5">
        <f t="shared" si="6"/>
        <v>63.782075471698107</v>
      </c>
    </row>
    <row r="57" spans="1:7" x14ac:dyDescent="0.25">
      <c r="A57" s="11">
        <f t="shared" si="3"/>
        <v>56</v>
      </c>
      <c r="B57" s="3">
        <v>1055216</v>
      </c>
      <c r="C57" s="3">
        <v>34</v>
      </c>
      <c r="D57" s="3">
        <v>6.2</v>
      </c>
      <c r="E57" s="8">
        <f t="shared" si="4"/>
        <v>32.075471698113205</v>
      </c>
      <c r="F57" s="10">
        <f t="shared" si="5"/>
        <v>31</v>
      </c>
      <c r="G57" s="5">
        <f t="shared" si="6"/>
        <v>63.075471698113205</v>
      </c>
    </row>
    <row r="58" spans="1:7" x14ac:dyDescent="0.25">
      <c r="A58" s="11">
        <f t="shared" si="3"/>
        <v>57</v>
      </c>
      <c r="B58" s="3">
        <v>1055222</v>
      </c>
      <c r="C58" s="3">
        <v>26</v>
      </c>
      <c r="D58" s="3">
        <v>7.66</v>
      </c>
      <c r="E58" s="8">
        <f t="shared" si="4"/>
        <v>24.528301886792452</v>
      </c>
      <c r="F58" s="10">
        <f t="shared" si="5"/>
        <v>38.299999999999997</v>
      </c>
      <c r="G58" s="5">
        <f t="shared" si="6"/>
        <v>62.828301886792445</v>
      </c>
    </row>
    <row r="59" spans="1:7" x14ac:dyDescent="0.25">
      <c r="A59" s="11">
        <f t="shared" si="3"/>
        <v>58</v>
      </c>
      <c r="B59" s="3">
        <v>1055141</v>
      </c>
      <c r="C59" s="3">
        <v>30</v>
      </c>
      <c r="D59" s="3">
        <v>6.44</v>
      </c>
      <c r="E59" s="8">
        <f t="shared" si="4"/>
        <v>28.30188679245283</v>
      </c>
      <c r="F59" s="10">
        <f t="shared" si="5"/>
        <v>32.200000000000003</v>
      </c>
      <c r="G59" s="5">
        <f t="shared" si="6"/>
        <v>60.501886792452837</v>
      </c>
    </row>
    <row r="60" spans="1:7" x14ac:dyDescent="0.25">
      <c r="A60" s="11">
        <f t="shared" si="3"/>
        <v>59</v>
      </c>
      <c r="B60" s="3">
        <v>1057452</v>
      </c>
      <c r="C60" s="3">
        <v>28</v>
      </c>
      <c r="D60" s="3">
        <v>6.79</v>
      </c>
      <c r="E60" s="8">
        <f t="shared" si="4"/>
        <v>26.415094339622641</v>
      </c>
      <c r="F60" s="10">
        <f t="shared" si="5"/>
        <v>33.950000000000003</v>
      </c>
      <c r="G60" s="5">
        <f t="shared" si="6"/>
        <v>60.365094339622644</v>
      </c>
    </row>
    <row r="61" spans="1:7" x14ac:dyDescent="0.25">
      <c r="A61" s="11">
        <f t="shared" si="3"/>
        <v>60</v>
      </c>
      <c r="B61" s="3">
        <v>1055167</v>
      </c>
      <c r="C61" s="3">
        <v>24</v>
      </c>
      <c r="D61" s="3">
        <v>7.5</v>
      </c>
      <c r="E61" s="8">
        <f t="shared" si="4"/>
        <v>22.641509433962263</v>
      </c>
      <c r="F61" s="10">
        <f t="shared" si="5"/>
        <v>37.5</v>
      </c>
      <c r="G61" s="5">
        <f t="shared" si="6"/>
        <v>60.141509433962263</v>
      </c>
    </row>
    <row r="62" spans="1:7" x14ac:dyDescent="0.25">
      <c r="A62" s="11">
        <f t="shared" si="3"/>
        <v>61</v>
      </c>
      <c r="B62" s="3">
        <v>1048033</v>
      </c>
      <c r="C62" s="3">
        <v>31</v>
      </c>
      <c r="D62" s="3">
        <v>6.03</v>
      </c>
      <c r="E62" s="8">
        <f t="shared" si="4"/>
        <v>29.245283018867923</v>
      </c>
      <c r="F62" s="10">
        <f t="shared" si="5"/>
        <v>30.15</v>
      </c>
      <c r="G62" s="5">
        <f t="shared" si="6"/>
        <v>59.395283018867921</v>
      </c>
    </row>
    <row r="63" spans="1:7" x14ac:dyDescent="0.25">
      <c r="A63" s="11">
        <f t="shared" si="3"/>
        <v>62</v>
      </c>
      <c r="B63" s="3">
        <v>1055226</v>
      </c>
      <c r="C63" s="3">
        <v>31</v>
      </c>
      <c r="D63" s="3">
        <v>6.01</v>
      </c>
      <c r="E63" s="8">
        <f t="shared" si="4"/>
        <v>29.245283018867923</v>
      </c>
      <c r="F63" s="10">
        <f t="shared" si="5"/>
        <v>30.05</v>
      </c>
      <c r="G63" s="5">
        <f t="shared" si="6"/>
        <v>59.29528301886792</v>
      </c>
    </row>
    <row r="64" spans="1:7" x14ac:dyDescent="0.25">
      <c r="A64" s="11">
        <f t="shared" si="3"/>
        <v>63</v>
      </c>
      <c r="B64" s="3">
        <v>1055153</v>
      </c>
      <c r="C64" s="3">
        <v>26</v>
      </c>
      <c r="D64" s="3">
        <v>6.74</v>
      </c>
      <c r="E64" s="8">
        <f t="shared" si="4"/>
        <v>24.528301886792452</v>
      </c>
      <c r="F64" s="10">
        <f t="shared" si="5"/>
        <v>33.700000000000003</v>
      </c>
      <c r="G64" s="5">
        <f t="shared" si="6"/>
        <v>58.228301886792451</v>
      </c>
    </row>
    <row r="65" spans="1:7" x14ac:dyDescent="0.25">
      <c r="A65" s="11">
        <f t="shared" si="3"/>
        <v>64</v>
      </c>
      <c r="B65" s="3">
        <v>1057410</v>
      </c>
      <c r="C65" s="3">
        <v>28</v>
      </c>
      <c r="D65" s="3">
        <v>6.22</v>
      </c>
      <c r="E65" s="8">
        <f t="shared" si="4"/>
        <v>26.415094339622641</v>
      </c>
      <c r="F65" s="10">
        <f t="shared" si="5"/>
        <v>31.1</v>
      </c>
      <c r="G65" s="5">
        <f t="shared" si="6"/>
        <v>57.515094339622642</v>
      </c>
    </row>
    <row r="66" spans="1:7" x14ac:dyDescent="0.25">
      <c r="A66" s="11">
        <f t="shared" si="3"/>
        <v>65</v>
      </c>
      <c r="B66" s="3">
        <v>1048387</v>
      </c>
      <c r="C66" s="3">
        <v>28</v>
      </c>
      <c r="D66" s="3">
        <v>6.18</v>
      </c>
      <c r="E66" s="8">
        <f t="shared" ref="E66:E74" si="7">C66*50/53</f>
        <v>26.415094339622641</v>
      </c>
      <c r="F66" s="10">
        <f t="shared" ref="F66:F74" si="8">D66*50/10</f>
        <v>30.9</v>
      </c>
      <c r="G66" s="5">
        <f t="shared" ref="G66:G74" si="9">SUM(E66:F66)</f>
        <v>57.31509433962264</v>
      </c>
    </row>
    <row r="67" spans="1:7" x14ac:dyDescent="0.25">
      <c r="A67" s="11">
        <f t="shared" si="3"/>
        <v>66</v>
      </c>
      <c r="B67" s="3">
        <v>1057340</v>
      </c>
      <c r="C67" s="3">
        <v>26</v>
      </c>
      <c r="D67" s="3">
        <v>6.25</v>
      </c>
      <c r="E67" s="8">
        <f t="shared" si="7"/>
        <v>24.528301886792452</v>
      </c>
      <c r="F67" s="10">
        <f t="shared" si="8"/>
        <v>31.25</v>
      </c>
      <c r="G67" s="5">
        <f t="shared" si="9"/>
        <v>55.778301886792448</v>
      </c>
    </row>
    <row r="68" spans="1:7" x14ac:dyDescent="0.25">
      <c r="A68" s="11">
        <f t="shared" ref="A68:A74" si="10">A67+1</f>
        <v>67</v>
      </c>
      <c r="B68" s="3">
        <v>1055124</v>
      </c>
      <c r="C68" s="3">
        <v>25</v>
      </c>
      <c r="D68" s="3">
        <v>6.1</v>
      </c>
      <c r="E68" s="8">
        <f t="shared" si="7"/>
        <v>23.584905660377359</v>
      </c>
      <c r="F68" s="10">
        <f t="shared" si="8"/>
        <v>30.5</v>
      </c>
      <c r="G68" s="5">
        <f t="shared" si="9"/>
        <v>54.084905660377359</v>
      </c>
    </row>
    <row r="69" spans="1:7" x14ac:dyDescent="0.25">
      <c r="A69" s="11">
        <f t="shared" si="10"/>
        <v>68</v>
      </c>
      <c r="B69" s="3">
        <v>1064831</v>
      </c>
      <c r="C69" s="3">
        <v>14</v>
      </c>
      <c r="D69" s="3">
        <v>8.14</v>
      </c>
      <c r="E69" s="8">
        <f t="shared" si="7"/>
        <v>13.20754716981132</v>
      </c>
      <c r="F69" s="10">
        <f t="shared" si="8"/>
        <v>40.700000000000003</v>
      </c>
      <c r="G69" s="5">
        <f t="shared" si="9"/>
        <v>53.907547169811323</v>
      </c>
    </row>
    <row r="70" spans="1:7" x14ac:dyDescent="0.25">
      <c r="A70" s="11">
        <f t="shared" si="10"/>
        <v>69</v>
      </c>
      <c r="B70" s="3">
        <v>1055254</v>
      </c>
      <c r="C70" s="3">
        <v>22</v>
      </c>
      <c r="D70" s="3">
        <v>6.45</v>
      </c>
      <c r="E70" s="8">
        <f t="shared" si="7"/>
        <v>20.754716981132077</v>
      </c>
      <c r="F70" s="10">
        <f t="shared" si="8"/>
        <v>32.25</v>
      </c>
      <c r="G70" s="5">
        <f t="shared" si="9"/>
        <v>53.004716981132077</v>
      </c>
    </row>
    <row r="71" spans="1:7" x14ac:dyDescent="0.25">
      <c r="A71" s="11">
        <f t="shared" si="10"/>
        <v>70</v>
      </c>
      <c r="B71" s="3">
        <v>1034822</v>
      </c>
      <c r="C71" s="3">
        <v>22</v>
      </c>
      <c r="D71" s="3">
        <v>6.24</v>
      </c>
      <c r="E71" s="8">
        <f t="shared" si="7"/>
        <v>20.754716981132077</v>
      </c>
      <c r="F71" s="10">
        <f t="shared" si="8"/>
        <v>31.2</v>
      </c>
      <c r="G71" s="5">
        <f t="shared" si="9"/>
        <v>51.95471698113208</v>
      </c>
    </row>
    <row r="72" spans="1:7" x14ac:dyDescent="0.25">
      <c r="A72" s="11">
        <f t="shared" si="10"/>
        <v>71</v>
      </c>
      <c r="B72" s="3">
        <v>1051172</v>
      </c>
      <c r="C72" s="3">
        <v>22</v>
      </c>
      <c r="D72" s="3">
        <v>6.07</v>
      </c>
      <c r="E72" s="8">
        <f t="shared" si="7"/>
        <v>20.754716981132077</v>
      </c>
      <c r="F72" s="10">
        <f t="shared" si="8"/>
        <v>30.35</v>
      </c>
      <c r="G72" s="5">
        <f t="shared" si="9"/>
        <v>51.104716981132079</v>
      </c>
    </row>
    <row r="73" spans="1:7" x14ac:dyDescent="0.25">
      <c r="A73" s="11">
        <f t="shared" si="10"/>
        <v>72</v>
      </c>
      <c r="B73" s="3">
        <v>1057185</v>
      </c>
      <c r="C73" s="3">
        <v>21</v>
      </c>
      <c r="D73" s="3">
        <v>6.22</v>
      </c>
      <c r="E73" s="8">
        <f t="shared" si="7"/>
        <v>19.811320754716981</v>
      </c>
      <c r="F73" s="10">
        <f t="shared" si="8"/>
        <v>31.1</v>
      </c>
      <c r="G73" s="5">
        <f t="shared" si="9"/>
        <v>50.911320754716982</v>
      </c>
    </row>
    <row r="74" spans="1:7" x14ac:dyDescent="0.25">
      <c r="A74" s="11">
        <f t="shared" si="10"/>
        <v>73</v>
      </c>
      <c r="B74" s="3">
        <v>1055243</v>
      </c>
      <c r="C74" s="3">
        <v>12</v>
      </c>
      <c r="D74" s="3">
        <v>6.69</v>
      </c>
      <c r="E74" s="8">
        <f t="shared" si="7"/>
        <v>11.320754716981131</v>
      </c>
      <c r="F74" s="10">
        <f t="shared" si="8"/>
        <v>33.450000000000003</v>
      </c>
      <c r="G74" s="5">
        <f t="shared" si="9"/>
        <v>44.770754716981131</v>
      </c>
    </row>
  </sheetData>
  <sortState xmlns:xlrd2="http://schemas.microsoft.com/office/spreadsheetml/2017/richdata2" ref="A2:G74">
    <sortCondition descending="1" ref="G2"/>
  </sortState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Eirini</dc:creator>
  <cp:lastModifiedBy>Synodinou</cp:lastModifiedBy>
  <cp:lastPrinted>2021-03-23T13:03:37Z</cp:lastPrinted>
  <dcterms:created xsi:type="dcterms:W3CDTF">2021-03-22T07:19:26Z</dcterms:created>
  <dcterms:modified xsi:type="dcterms:W3CDTF">2021-04-05T05:41:50Z</dcterms:modified>
</cp:coreProperties>
</file>